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нтор\SkyDrive\Документы\Левитана-11\Собрание-2016\"/>
    </mc:Choice>
  </mc:AlternateContent>
  <bookViews>
    <workbookView xWindow="0" yWindow="0" windowWidth="23040" windowHeight="9180"/>
  </bookViews>
  <sheets>
    <sheet name="2015" sheetId="1" r:id="rId1"/>
  </sheets>
  <definedNames>
    <definedName name="_xlnm.Print_Area" localSheetId="0">'2015'!$A$1:$G$19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F6" i="1"/>
  <c r="F10" i="1"/>
  <c r="F11" i="1"/>
  <c r="E8" i="1" l="1"/>
  <c r="C8" i="1"/>
  <c r="C7" i="1"/>
  <c r="E6" i="1"/>
  <c r="D6" i="1"/>
  <c r="C6" i="1"/>
  <c r="C10" i="1" l="1"/>
  <c r="C11" i="1" s="1"/>
  <c r="E10" i="1"/>
  <c r="E11" i="1" s="1"/>
  <c r="D8" i="1"/>
  <c r="D10" i="1"/>
  <c r="D11" i="1" l="1"/>
</calcChain>
</file>

<file path=xl/sharedStrings.xml><?xml version="1.0" encoding="utf-8"?>
<sst xmlns="http://schemas.openxmlformats.org/spreadsheetml/2006/main" count="17" uniqueCount="17">
  <si>
    <r>
      <t>Утверждено</t>
    </r>
    <r>
      <rPr>
        <sz val="12"/>
        <rFont val="Arial"/>
        <family val="2"/>
        <charset val="204"/>
      </rPr>
      <t xml:space="preserve">
решением общего собрания ТСЖ "Дом №70"
Протокол №___ от _____________2014г. </t>
    </r>
  </si>
  <si>
    <t>Отчет об использовании целевых средств ТСЖ "Дом № 70" за 2015 год</t>
  </si>
  <si>
    <t xml:space="preserve">№ </t>
  </si>
  <si>
    <t>Статьи дохода/расхода</t>
  </si>
  <si>
    <t>Содержание и ремонт общей собственности</t>
  </si>
  <si>
    <t>Ремонт фасада</t>
  </si>
  <si>
    <t>Ремонт кровли</t>
  </si>
  <si>
    <t>Капитальный ремонт</t>
  </si>
  <si>
    <t>Всего</t>
  </si>
  <si>
    <t>Остаток на 01.01.2015г.</t>
  </si>
  <si>
    <t>Приход</t>
  </si>
  <si>
    <t>Взносы членов ТСЖ</t>
  </si>
  <si>
    <t>Расход</t>
  </si>
  <si>
    <t>Оплата поставщикам услуг</t>
  </si>
  <si>
    <t>Финансовый результат за 2015г (п.2-п.3)</t>
  </si>
  <si>
    <t>Остаток на 01.01.2016г. (п.1+п.4)</t>
  </si>
  <si>
    <t>Главный бухгалтер                                                                                        Н.В. Кремилина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</si>
</sst>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/>
    <xf numFmtId="0" fontId="9" fillId="0" borderId="5" xfId="0" applyFont="1" applyBorder="1"/>
    <xf numFmtId="165" fontId="9" fillId="0" borderId="5" xfId="1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0" fontId="10" fillId="0" borderId="0" xfId="0" applyFont="1"/>
    <xf numFmtId="0" fontId="8" fillId="0" borderId="2" xfId="0" applyFont="1" applyBorder="1"/>
    <xf numFmtId="165" fontId="8" fillId="0" borderId="2" xfId="1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11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165" fontId="9" fillId="0" borderId="2" xfId="1" applyNumberFormat="1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165" fontId="12" fillId="0" borderId="0" xfId="0" applyNumberFormat="1" applyFont="1"/>
    <xf numFmtId="164" fontId="13" fillId="0" borderId="0" xfId="0" applyNumberFormat="1" applyFont="1" applyFill="1"/>
    <xf numFmtId="0" fontId="12" fillId="0" borderId="0" xfId="0" applyFont="1" applyBorder="1" applyAlignment="1">
      <alignment horizontal="center"/>
    </xf>
    <xf numFmtId="4" fontId="6" fillId="0" borderId="0" xfId="2" applyNumberFormat="1" applyFont="1" applyBorder="1" applyAlignment="1">
      <alignment horizontal="right" vertical="top" wrapText="1"/>
    </xf>
    <xf numFmtId="2" fontId="0" fillId="0" borderId="0" xfId="0" applyNumberFormat="1"/>
    <xf numFmtId="2" fontId="12" fillId="0" borderId="0" xfId="0" applyNumberFormat="1" applyFont="1"/>
    <xf numFmtId="164" fontId="0" fillId="0" borderId="0" xfId="1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3">
    <cellStyle name="Обычный" xfId="0" builtinId="0"/>
    <cellStyle name="Обычный_201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topLeftCell="A3" zoomScale="75" zoomScaleNormal="75" zoomScaleSheetLayoutView="75" workbookViewId="0">
      <selection activeCell="G5" sqref="G5"/>
    </sheetView>
  </sheetViews>
  <sheetFormatPr defaultRowHeight="13.2" outlineLevelRow="1" x14ac:dyDescent="0.25"/>
  <cols>
    <col min="1" max="1" width="5.109375" customWidth="1"/>
    <col min="2" max="2" width="39.109375" customWidth="1"/>
    <col min="3" max="3" width="23.109375" customWidth="1"/>
    <col min="4" max="4" width="17.109375" style="31" customWidth="1"/>
    <col min="5" max="5" width="14.5546875" customWidth="1"/>
    <col min="6" max="6" width="16.5546875" customWidth="1"/>
    <col min="7" max="7" width="17.33203125" customWidth="1"/>
    <col min="8" max="8" width="15.88671875" customWidth="1"/>
  </cols>
  <sheetData>
    <row r="1" spans="1:8" s="1" customFormat="1" ht="88.5" hidden="1" customHeight="1" outlineLevel="1" x14ac:dyDescent="0.25">
      <c r="B1" s="35" t="s">
        <v>0</v>
      </c>
      <c r="C1" s="36"/>
      <c r="D1" s="36"/>
      <c r="E1" s="36"/>
      <c r="F1" s="36"/>
      <c r="G1" s="36"/>
    </row>
    <row r="2" spans="1:8" s="1" customFormat="1" ht="24.75" hidden="1" customHeight="1" outlineLevel="1" x14ac:dyDescent="0.25">
      <c r="B2" s="2"/>
      <c r="C2" s="3"/>
      <c r="D2" s="3"/>
      <c r="E2" s="3"/>
      <c r="F2" s="4"/>
      <c r="G2" s="3"/>
    </row>
    <row r="3" spans="1:8" s="1" customFormat="1" ht="43.5" customHeight="1" collapsed="1" x14ac:dyDescent="0.25">
      <c r="A3" s="5"/>
      <c r="B3" s="37" t="s">
        <v>1</v>
      </c>
      <c r="C3" s="37"/>
      <c r="D3" s="37"/>
      <c r="E3" s="37"/>
      <c r="F3" s="37"/>
      <c r="G3" s="37"/>
    </row>
    <row r="4" spans="1:8" ht="54.75" customHeight="1" x14ac:dyDescent="0.25">
      <c r="A4" s="6" t="s">
        <v>2</v>
      </c>
      <c r="B4" s="6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9" t="s">
        <v>8</v>
      </c>
    </row>
    <row r="5" spans="1:8" s="14" customFormat="1" ht="30" customHeight="1" x14ac:dyDescent="0.3">
      <c r="A5" s="10">
        <v>1</v>
      </c>
      <c r="B5" s="11" t="s">
        <v>9</v>
      </c>
      <c r="C5" s="12">
        <v>192896.43999999994</v>
      </c>
      <c r="D5" s="12">
        <v>36929.460000000006</v>
      </c>
      <c r="E5" s="12">
        <v>3482.2999999999884</v>
      </c>
      <c r="F5" s="12">
        <v>310161.59999999998</v>
      </c>
      <c r="G5" s="13">
        <v>543469.79999999993</v>
      </c>
    </row>
    <row r="6" spans="1:8" s="14" customFormat="1" ht="30" customHeight="1" x14ac:dyDescent="0.3">
      <c r="A6" s="15">
        <v>2</v>
      </c>
      <c r="B6" s="15" t="s">
        <v>10</v>
      </c>
      <c r="C6" s="16">
        <f>SUM(C7:C7)</f>
        <v>1883124</v>
      </c>
      <c r="D6" s="16">
        <f>SUM(D7:D7)</f>
        <v>0</v>
      </c>
      <c r="E6" s="16">
        <f>SUM(E7:E7)</f>
        <v>0</v>
      </c>
      <c r="F6" s="16">
        <f>SUM(F7:F7)</f>
        <v>620323.19999999995</v>
      </c>
      <c r="G6" s="17">
        <f>SUM(C6:F6)</f>
        <v>2503447.2000000002</v>
      </c>
    </row>
    <row r="7" spans="1:8" ht="30" customHeight="1" x14ac:dyDescent="0.3">
      <c r="A7" s="15"/>
      <c r="B7" s="18" t="s">
        <v>11</v>
      </c>
      <c r="C7" s="16">
        <f>156927*12</f>
        <v>1883124</v>
      </c>
      <c r="D7" s="16">
        <v>0</v>
      </c>
      <c r="E7" s="16">
        <v>0</v>
      </c>
      <c r="F7" s="16">
        <v>620323.19999999995</v>
      </c>
      <c r="G7" s="17">
        <f>SUM(C7:F7)</f>
        <v>2503447.2000000002</v>
      </c>
    </row>
    <row r="8" spans="1:8" s="14" customFormat="1" ht="30" customHeight="1" x14ac:dyDescent="0.3">
      <c r="A8" s="15">
        <v>3</v>
      </c>
      <c r="B8" s="15" t="s">
        <v>12</v>
      </c>
      <c r="C8" s="16">
        <f>SUM(C9:C9)</f>
        <v>2047518.05</v>
      </c>
      <c r="D8" s="16">
        <f>SUM(D9:D9)</f>
        <v>0</v>
      </c>
      <c r="E8" s="16">
        <f>SUM(E9:E9)</f>
        <v>0</v>
      </c>
      <c r="F8" s="16">
        <v>0</v>
      </c>
      <c r="G8" s="17">
        <f>SUM(C8:F8)</f>
        <v>2047518.05</v>
      </c>
    </row>
    <row r="9" spans="1:8" ht="30" customHeight="1" x14ac:dyDescent="0.3">
      <c r="A9" s="15"/>
      <c r="B9" s="18" t="s">
        <v>13</v>
      </c>
      <c r="C9" s="16">
        <v>2047518.05</v>
      </c>
      <c r="D9" s="16">
        <v>0</v>
      </c>
      <c r="E9" s="16">
        <v>0</v>
      </c>
      <c r="F9" s="16">
        <v>0</v>
      </c>
      <c r="G9" s="17">
        <f>SUM(C9:F9)</f>
        <v>2047518.05</v>
      </c>
    </row>
    <row r="10" spans="1:8" ht="30" customHeight="1" x14ac:dyDescent="0.3">
      <c r="A10" s="15">
        <v>4</v>
      </c>
      <c r="B10" s="19" t="s">
        <v>14</v>
      </c>
      <c r="C10" s="16">
        <f>C6-C8</f>
        <v>-164394.05000000005</v>
      </c>
      <c r="D10" s="16">
        <f>D6-D8</f>
        <v>0</v>
      </c>
      <c r="E10" s="16">
        <f>E6-E8</f>
        <v>0</v>
      </c>
      <c r="F10" s="16">
        <f>F6-F8</f>
        <v>620323.19999999995</v>
      </c>
      <c r="G10" s="17">
        <f>SUM(C10:F10)</f>
        <v>455929.14999999991</v>
      </c>
    </row>
    <row r="11" spans="1:8" s="14" customFormat="1" ht="30" customHeight="1" x14ac:dyDescent="0.3">
      <c r="A11" s="15">
        <v>5</v>
      </c>
      <c r="B11" s="20" t="s">
        <v>15</v>
      </c>
      <c r="C11" s="21">
        <f>C5+C10</f>
        <v>28502.389999999898</v>
      </c>
      <c r="D11" s="21">
        <f>D5+D10</f>
        <v>36929.460000000006</v>
      </c>
      <c r="E11" s="21">
        <f>E5+E10</f>
        <v>3482.2999999999884</v>
      </c>
      <c r="F11" s="21">
        <f>F5+F10</f>
        <v>930484.79999999993</v>
      </c>
      <c r="G11" s="21">
        <f>G5+G10</f>
        <v>999398.94999999984</v>
      </c>
    </row>
    <row r="12" spans="1:8" x14ac:dyDescent="0.25">
      <c r="A12" s="22"/>
      <c r="B12" s="22"/>
      <c r="C12" s="22"/>
      <c r="D12" s="23"/>
      <c r="E12" s="22"/>
      <c r="F12" s="22"/>
      <c r="G12" s="24"/>
    </row>
    <row r="13" spans="1:8" ht="18" x14ac:dyDescent="0.35">
      <c r="A13" s="22"/>
      <c r="B13" s="22"/>
      <c r="C13" s="25"/>
      <c r="D13" s="26"/>
      <c r="E13" s="27"/>
      <c r="F13" s="27"/>
      <c r="G13" s="27"/>
      <c r="H13" s="28"/>
    </row>
    <row r="14" spans="1:8" x14ac:dyDescent="0.25">
      <c r="A14" s="22"/>
      <c r="B14" s="22"/>
      <c r="C14" s="29"/>
      <c r="D14" s="23"/>
      <c r="E14" s="22"/>
      <c r="F14" s="22"/>
      <c r="G14" s="22"/>
    </row>
    <row r="15" spans="1:8" ht="18" x14ac:dyDescent="0.25">
      <c r="A15" s="22"/>
      <c r="B15" s="38" t="s">
        <v>16</v>
      </c>
      <c r="C15" s="38"/>
      <c r="D15" s="38"/>
      <c r="E15" s="38"/>
      <c r="F15" s="38"/>
      <c r="G15" s="38"/>
    </row>
    <row r="16" spans="1:8" x14ac:dyDescent="0.25">
      <c r="A16" s="22"/>
      <c r="B16" s="22"/>
      <c r="C16" s="22"/>
      <c r="D16" s="23"/>
      <c r="E16" s="22"/>
      <c r="F16" s="22"/>
      <c r="G16" s="22"/>
    </row>
    <row r="17" spans="2:13" x14ac:dyDescent="0.25">
      <c r="C17" s="30"/>
      <c r="H17" s="1"/>
      <c r="I17" s="1"/>
      <c r="J17" s="1"/>
      <c r="K17" s="1"/>
      <c r="L17" s="1"/>
      <c r="M17" s="1"/>
    </row>
    <row r="18" spans="2:13" hidden="1" outlineLevel="1" x14ac:dyDescent="0.2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39"/>
    </row>
    <row r="19" spans="2:13" hidden="1" outlineLevel="1" x14ac:dyDescent="0.25">
      <c r="B19" s="32"/>
      <c r="C19" s="32"/>
      <c r="D19" s="33"/>
      <c r="E19" s="32"/>
      <c r="F19" s="32"/>
      <c r="G19" s="32"/>
      <c r="H19" s="32"/>
      <c r="I19" s="32"/>
      <c r="J19" s="32"/>
      <c r="K19" s="32"/>
      <c r="L19" s="34"/>
      <c r="M19" s="32"/>
    </row>
    <row r="20" spans="2:13" hidden="1" outlineLevel="1" x14ac:dyDescent="0.2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39"/>
    </row>
    <row r="21" spans="2:13" collapsed="1" x14ac:dyDescent="0.25">
      <c r="C21" s="30"/>
    </row>
    <row r="22" spans="2:13" x14ac:dyDescent="0.25">
      <c r="C22" s="30"/>
    </row>
    <row r="23" spans="2:13" x14ac:dyDescent="0.25">
      <c r="C23" s="30"/>
    </row>
    <row r="24" spans="2:13" x14ac:dyDescent="0.25">
      <c r="C24" s="30"/>
    </row>
    <row r="25" spans="2:13" x14ac:dyDescent="0.25">
      <c r="C25" s="30"/>
    </row>
    <row r="26" spans="2:13" x14ac:dyDescent="0.25">
      <c r="C26" s="30"/>
    </row>
    <row r="27" spans="2:13" x14ac:dyDescent="0.25">
      <c r="C27" s="30"/>
    </row>
    <row r="28" spans="2:13" x14ac:dyDescent="0.25">
      <c r="C28" s="30"/>
    </row>
    <row r="29" spans="2:13" x14ac:dyDescent="0.25">
      <c r="C29" s="30"/>
    </row>
    <row r="30" spans="2:13" x14ac:dyDescent="0.25">
      <c r="C30" s="30"/>
    </row>
    <row r="31" spans="2:13" x14ac:dyDescent="0.25">
      <c r="C31" s="30"/>
    </row>
    <row r="32" spans="2:13" x14ac:dyDescent="0.25">
      <c r="C32" s="30"/>
    </row>
    <row r="33" spans="3:3" x14ac:dyDescent="0.25">
      <c r="C33" s="30"/>
    </row>
  </sheetData>
  <mergeCells count="5">
    <mergeCell ref="B1:G1"/>
    <mergeCell ref="B3:G3"/>
    <mergeCell ref="B15:G15"/>
    <mergeCell ref="B18:M18"/>
    <mergeCell ref="B20:M20"/>
  </mergeCells>
  <pageMargins left="1.1417322834645669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Кремилина Наталья Владимировна</dc:creator>
  <cp:lastModifiedBy>Кантор</cp:lastModifiedBy>
  <dcterms:created xsi:type="dcterms:W3CDTF">2016-01-19T08:58:10Z</dcterms:created>
  <dcterms:modified xsi:type="dcterms:W3CDTF">2016-01-19T10:24:53Z</dcterms:modified>
</cp:coreProperties>
</file>